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IT Upload\076 - April 10, 2023\"/>
    </mc:Choice>
  </mc:AlternateContent>
  <xr:revisionPtr revIDLastSave="0" documentId="13_ncr:1_{19EBD57D-CFCE-4E34-B66E-595DB2135231}" xr6:coauthVersionLast="47" xr6:coauthVersionMax="47" xr10:uidLastSave="{00000000-0000-0000-0000-000000000000}"/>
  <bookViews>
    <workbookView xWindow="-108" yWindow="-108" windowWidth="23256" windowHeight="12576" xr2:uid="{BE6458FF-0B6D-438D-B961-4515A6C708EF}"/>
  </bookViews>
  <sheets>
    <sheet name="US LIST - RADIANT MANIFOLDS" sheetId="1" r:id="rId1"/>
  </sheets>
  <definedNames>
    <definedName name="CALocations">#REF!</definedName>
    <definedName name="data">#REF!</definedName>
    <definedName name="Loca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33" i="1" s="1"/>
  <c r="G40" i="1" l="1"/>
  <c r="G60" i="1"/>
  <c r="G76" i="1"/>
  <c r="G42" i="1"/>
  <c r="G20" i="1"/>
  <c r="G67" i="1"/>
  <c r="G43" i="1"/>
  <c r="G21" i="1"/>
  <c r="G50" i="1"/>
  <c r="G28" i="1"/>
  <c r="G75" i="1"/>
  <c r="G51" i="1"/>
  <c r="G34" i="1"/>
  <c r="G41" i="1"/>
  <c r="G29" i="1"/>
  <c r="G66" i="1"/>
  <c r="G59" i="1"/>
  <c r="G64" i="1"/>
  <c r="G13" i="1"/>
  <c r="G48" i="1"/>
  <c r="G38" i="1"/>
  <c r="G57" i="1"/>
  <c r="G73" i="1"/>
  <c r="G18" i="1"/>
  <c r="G26" i="1"/>
  <c r="G65" i="1"/>
  <c r="G14" i="1"/>
  <c r="G49" i="1"/>
  <c r="G39" i="1"/>
  <c r="G58" i="1"/>
  <c r="G74" i="1"/>
  <c r="G19" i="1"/>
  <c r="G27" i="1"/>
  <c r="G68" i="1"/>
  <c r="G44" i="1"/>
  <c r="G52" i="1"/>
  <c r="G53" i="1"/>
  <c r="G61" i="1"/>
  <c r="G77" i="1"/>
  <c r="G22" i="1"/>
  <c r="G30" i="1"/>
  <c r="G69" i="1"/>
  <c r="G45" i="1"/>
  <c r="G35" i="1"/>
  <c r="G54" i="1"/>
  <c r="G70" i="1"/>
  <c r="G15" i="1"/>
  <c r="G23" i="1"/>
  <c r="G31" i="1"/>
  <c r="G62" i="1"/>
  <c r="G11" i="1"/>
  <c r="G46" i="1"/>
  <c r="G36" i="1"/>
  <c r="G55" i="1"/>
  <c r="G71" i="1"/>
  <c r="G16" i="1"/>
  <c r="G24" i="1"/>
  <c r="G32" i="1"/>
  <c r="G63" i="1"/>
  <c r="G12" i="1"/>
  <c r="G47" i="1"/>
  <c r="G37" i="1"/>
  <c r="G56" i="1"/>
  <c r="G72" i="1"/>
  <c r="G17" i="1"/>
  <c r="G25" i="1"/>
</calcChain>
</file>

<file path=xl/sharedStrings.xml><?xml version="1.0" encoding="utf-8"?>
<sst xmlns="http://schemas.openxmlformats.org/spreadsheetml/2006/main" count="151" uniqueCount="151">
  <si>
    <t>RADIANT MANIFOLDS &amp; ACCESSORIES</t>
  </si>
  <si>
    <t>US Price List #RMAUS 1-23</t>
  </si>
  <si>
    <t>Product Category: 076</t>
  </si>
  <si>
    <t>Pricing Effective: April 10, 2023</t>
  </si>
  <si>
    <t>Enter Discount %</t>
  </si>
  <si>
    <t>Multiplier</t>
  </si>
  <si>
    <t>CB Part #</t>
  </si>
  <si>
    <t>Description</t>
  </si>
  <si>
    <t>UPC Code</t>
  </si>
  <si>
    <t>Master Qty</t>
  </si>
  <si>
    <t xml:space="preserve">List Price </t>
  </si>
  <si>
    <t xml:space="preserve">Nets </t>
  </si>
  <si>
    <t>A set of two (2) - 3/8  COMP X Manifold   Adapter - IVAR</t>
  </si>
  <si>
    <t>A set of two (2) - 1/2  COMP X Manifold   Adapter - IVAR</t>
  </si>
  <si>
    <t>A set of two (2) - 5/8  COMP X Manifold   Adapter - IVAR</t>
  </si>
  <si>
    <t>A set of two (2) - 3/4  COMP X Manifold   Adapter (For 1" manifold) - IVAR</t>
  </si>
  <si>
    <t>763500007B</t>
  </si>
  <si>
    <t>A set of two (2) - 3/4  COMP X Manifold   Adapter (For 1 1/4" manifold) - IVAR</t>
  </si>
  <si>
    <t>763510002-S</t>
  </si>
  <si>
    <t xml:space="preserve"> 2 Loop HRH Manifold Kit -1 Inch - Stainless Steel - IVAR</t>
  </si>
  <si>
    <t>763510003-S</t>
  </si>
  <si>
    <t xml:space="preserve"> 3 Loop HRH Manifold Kit -1 Inch - Stainless Steel - IVAR</t>
  </si>
  <si>
    <t>763510004-S</t>
  </si>
  <si>
    <t xml:space="preserve"> 4 Loop HRH Manifold Kit -1 Inch - Stainless Steel - IVAR</t>
  </si>
  <si>
    <t>763510005-S</t>
  </si>
  <si>
    <t xml:space="preserve"> 5 Loop HRH Manifold Kit -1 Inch - Stainless Steel - IVAR</t>
  </si>
  <si>
    <t>763510006-S</t>
  </si>
  <si>
    <t xml:space="preserve"> 6 Loop HRH Manifold Kit -1 Inch - Stainless Steel - IVAR</t>
  </si>
  <si>
    <t>763510007-S</t>
  </si>
  <si>
    <t xml:space="preserve"> 7 Loop HRH Manifold Kit -1 Inch - Stainless Steel - IVAR</t>
  </si>
  <si>
    <t>763510008-S</t>
  </si>
  <si>
    <t xml:space="preserve"> 8 Loop HRH Manifold Kit -1 Inch - Stainless Steel - IVAR</t>
  </si>
  <si>
    <t>763510009-S</t>
  </si>
  <si>
    <t xml:space="preserve"> 9 Loop HRH Manifold Kit -1 Inch - Stainless Steel - IVAR</t>
  </si>
  <si>
    <t>763510010-S</t>
  </si>
  <si>
    <t xml:space="preserve"> 10 Loop HRH Manifold Kit -1 Inch - Stainless Steel - IVAR</t>
  </si>
  <si>
    <t>763510011-S</t>
  </si>
  <si>
    <t xml:space="preserve"> 11 Loop HRH Manifold Kit -1 Inch - Stainless Steel - IVAR</t>
  </si>
  <si>
    <t>763510012-S</t>
  </si>
  <si>
    <t xml:space="preserve"> 12 Loop HRH Manifold Kit -1 Inch - Stainless Steel - IVAR</t>
  </si>
  <si>
    <t>763512006-S</t>
  </si>
  <si>
    <t xml:space="preserve"> 6 Loop HRH Manifold Kit -1 1/4 Inch - Stainless Steel - IVAR</t>
  </si>
  <si>
    <t>763512007-S</t>
  </si>
  <si>
    <t xml:space="preserve"> 7 Loop HRH Manifold Kit -1 1/4 Inch - Stainless Steel - IVAR</t>
  </si>
  <si>
    <t>763512008-S</t>
  </si>
  <si>
    <t xml:space="preserve"> 8 Loop HRH Manifold Kit -1 1/4 Inch - Stainless Steel - IVAR</t>
  </si>
  <si>
    <t>763512009-S</t>
  </si>
  <si>
    <t xml:space="preserve"> 9 Loop HRH Manifold Kit -1 1/4Inch - Stainless Steel - IVAR</t>
  </si>
  <si>
    <t>763512010-S</t>
  </si>
  <si>
    <t xml:space="preserve"> 10 Loop HRH Manifold Kit -1 1/4 Inch - Stainless Steel - IVAR</t>
  </si>
  <si>
    <t>763512011-S</t>
  </si>
  <si>
    <t xml:space="preserve"> 11 Loop HRH Manifold Kit -1 1/4 Inch - Stainless Steel - IVAR</t>
  </si>
  <si>
    <t>763512012-S</t>
  </si>
  <si>
    <t xml:space="preserve"> 12 Loop HRH Manifold Kit -1 1/4 Inch - Stainless Steel - IVAR</t>
  </si>
  <si>
    <t>NEW</t>
  </si>
  <si>
    <t>763512004-S</t>
  </si>
  <si>
    <t xml:space="preserve"> 4  Loop HRH Manifold Kit -1 1/4 Inch - Stainless Steel - IVAR</t>
  </si>
  <si>
    <t xml:space="preserve"> 6 Loop HRH Manifold Kit -1 1/4 Inch - Brass - Nickel Plated - IVAR</t>
  </si>
  <si>
    <t xml:space="preserve"> 7 Loop HRH Manifold Kit -1 1/4 Inch - Brass - Nickel Plated - IVAR</t>
  </si>
  <si>
    <t xml:space="preserve"> 8 Loop HRH Manifold Kit -1 1/4 Inch - Brass - Nickel Plated - IVAR</t>
  </si>
  <si>
    <t xml:space="preserve"> 9 Loop HRH Manifold Kit -1 1/4 Inch - Brass - Nickel Plated - IVAR</t>
  </si>
  <si>
    <t xml:space="preserve"> 10 Loop HRH Manifold Kit -1 1/4 Inch - Brass - Nickel Plated - IVAR</t>
  </si>
  <si>
    <t xml:space="preserve"> 11 Loop HRH Manifold Kit -1 1/4 Inch - Brass - Nickel Plated - IVAR</t>
  </si>
  <si>
    <t xml:space="preserve"> 12 Loop HRH Manifold Kit -1 1/4 Inch - Brass - Nickel Plated - IVAR</t>
  </si>
  <si>
    <t xml:space="preserve"> 2 Loop HRH Manifold Kit -1 Inch - Brass - Nickel Plated - IVAR</t>
  </si>
  <si>
    <t xml:space="preserve"> 3 Loop HRH Manifold Kit -1 Inch - Brass - Nickel Plated - IVAR</t>
  </si>
  <si>
    <t xml:space="preserve"> 4 Loop HRH Manifold Kit -1 Inch - Brass - Nickel Plated - IVAR</t>
  </si>
  <si>
    <t xml:space="preserve"> 5 Loop HRH Manifold Kit -1 Inch - Brass - Nickel Plated - IVAR</t>
  </si>
  <si>
    <t xml:space="preserve"> 6 Loop HRH Manifold Kit -1 Inch - Brass - Nickel Plated - IVAR</t>
  </si>
  <si>
    <t xml:space="preserve"> 7 Loop HRH Manifold Kit -1 Inch - Brass - Nickel Plated - IVAR</t>
  </si>
  <si>
    <t xml:space="preserve"> 8 Loop HRH Manifold Kit -1 Inch - Brass - Nickel Plated - IVAR</t>
  </si>
  <si>
    <t xml:space="preserve"> 9 Loop HRH Manifold Kit -1 Inch - Brass - Nickel Plated - IVAR</t>
  </si>
  <si>
    <t xml:space="preserve"> 10 Loop HRH Manifold Kit -1 Inch - Brass - Nickel Plated - IVAR</t>
  </si>
  <si>
    <t xml:space="preserve"> 11 Loop HRH Manifold Kit -1 Inch - Brass - Nickel Plated - IVAR</t>
  </si>
  <si>
    <t xml:space="preserve"> 12 Loop HRH Manifold Kit -1 Inch - Brass - Nickel Plated - IVAR</t>
  </si>
  <si>
    <t xml:space="preserve"> Actuator 24V-2 Wire Telestat Switch  AM24V - IVAR</t>
  </si>
  <si>
    <t xml:space="preserve"> Actuator 24V-4 Wire Telestat Switch AM24V4 - IVAR</t>
  </si>
  <si>
    <t>IVAR Manifold Extension Nipple 1'' BSP x 1'' BSP</t>
  </si>
  <si>
    <t>IVAR Manifold Extension Nipple 1" BSP X 1" BSP -  SWIVEL (500063)</t>
  </si>
  <si>
    <t>IVAR Manifold Extension Nipple 1 1/4'' BSP x 1 1/4'' BSP</t>
  </si>
  <si>
    <t>IVAR Manifold Extension Nipple   1 1/4 BSP X 1 1/4 BSP  - SWIVEL(500387N)</t>
  </si>
  <si>
    <t>IVAR MANIFOLD DIFFERENTIAL PRESSURE BYPASS ASSEMBLY (500128)</t>
  </si>
  <si>
    <t xml:space="preserve"> IVAR - MANIFOLD CABINET 24-28H X 24W X 3-5D  -  (200686)</t>
  </si>
  <si>
    <t xml:space="preserve"> IVAR - MANIFOLD CABINET 24-28H X 43W X 3-5D  -  (200386)</t>
  </si>
  <si>
    <t>1 PEX PLASTIC SLIP ELL-SLAB</t>
  </si>
  <si>
    <t>1/2      PLASTIC BEND SUPPORT  51020</t>
  </si>
  <si>
    <t>3/4      PLASTIC BEND SUPPORT 51040</t>
  </si>
  <si>
    <t xml:space="preserve">1/2       IN-SLAB REPAIR KIT CBXRK33HR  </t>
  </si>
  <si>
    <t xml:space="preserve">3/4       IN-SLAB REPAIR KIT CBXRK44HR  </t>
  </si>
  <si>
    <t>1/2 HEAT TRANSFER PLATE 4.5 IN X 19.5 IN (BOX OF 100)</t>
  </si>
  <si>
    <t>1/2" CLIPS-HOLDER - GERMAN MADE - WINKLER</t>
  </si>
  <si>
    <t>3/4" CLIPS-HOLDER - GERMAN MADE - WINKLER</t>
  </si>
  <si>
    <t>1"     CLIPS-HOLDER - GERMAN MADE - WINKLER</t>
  </si>
  <si>
    <t>BOX OF 500 STAPLES FOR 3/8" - 1/2" - 5/8"  OD PIPE - WINKLER</t>
  </si>
  <si>
    <t>BOX OF 300 - 2 3/8" STAPLE FOR FOAM - GER. MADE - WINKLER</t>
  </si>
  <si>
    <t>BOX OF 300 - 1 1/2" STAPLE FOR FOAM - GER. MADE - WINKLER</t>
  </si>
  <si>
    <t>NEW PRICING</t>
  </si>
  <si>
    <t>500695NACB   00020</t>
  </si>
  <si>
    <t>500680NACB   00020</t>
  </si>
  <si>
    <t>500693NACB   00020</t>
  </si>
  <si>
    <t>500694NACB   00010</t>
  </si>
  <si>
    <t>500696NACB   00010</t>
  </si>
  <si>
    <t>503202MNACB  00001</t>
  </si>
  <si>
    <t>503203MNACB  00001</t>
  </si>
  <si>
    <t>503204MNACB  00001</t>
  </si>
  <si>
    <t>503205MNACB  00001</t>
  </si>
  <si>
    <t>503206MNACB  00001</t>
  </si>
  <si>
    <t>503207MNACB  00001</t>
  </si>
  <si>
    <t>503208MNACB  00001</t>
  </si>
  <si>
    <t>503209MNACB  00001</t>
  </si>
  <si>
    <t>503210MNACB  00001</t>
  </si>
  <si>
    <t>503211MNACB  00001</t>
  </si>
  <si>
    <t>503212MNACB  00001</t>
  </si>
  <si>
    <t>514206MNACB  00001</t>
  </si>
  <si>
    <t>514207MNACB  00001</t>
  </si>
  <si>
    <t>514208MNACB  00001</t>
  </si>
  <si>
    <t>514209MNACB  00001</t>
  </si>
  <si>
    <t>514210MNACB  00001</t>
  </si>
  <si>
    <t>514211MNACB  00001</t>
  </si>
  <si>
    <t>514212MNACB  00001</t>
  </si>
  <si>
    <t>502146MNACB2 00001</t>
  </si>
  <si>
    <t>502147MNACB2 00001</t>
  </si>
  <si>
    <t>502148MNACB2 00001</t>
  </si>
  <si>
    <t>502149MNACB2 00001</t>
  </si>
  <si>
    <t>502150MNACB2 00001</t>
  </si>
  <si>
    <t>502151MNACB2 00001</t>
  </si>
  <si>
    <t>502152MNACB2 00001</t>
  </si>
  <si>
    <t>500082MNACB  00001</t>
  </si>
  <si>
    <t>500083MNACB  00001</t>
  </si>
  <si>
    <t>500084MNACB  00001</t>
  </si>
  <si>
    <t>500085MNACB  00001</t>
  </si>
  <si>
    <t>500086MNACB  00001</t>
  </si>
  <si>
    <t>500087MNACB  00001</t>
  </si>
  <si>
    <t>500088MNACB  00001</t>
  </si>
  <si>
    <t>500089MNACB  00001</t>
  </si>
  <si>
    <t>500090MNACB  00001</t>
  </si>
  <si>
    <t>500091MNACB  00001</t>
  </si>
  <si>
    <t>500092MNACB  00001</t>
  </si>
  <si>
    <t>501524       00100</t>
  </si>
  <si>
    <t>500028M      00100</t>
  </si>
  <si>
    <t>500699       00050</t>
  </si>
  <si>
    <t>500063       00030</t>
  </si>
  <si>
    <t>500913       00025</t>
  </si>
  <si>
    <t>500387N      00010</t>
  </si>
  <si>
    <t>500128       00001</t>
  </si>
  <si>
    <t>200686       00001</t>
  </si>
  <si>
    <t>200386       00001</t>
  </si>
  <si>
    <t xml:space="preserve">1/2 PLASTIC IN-SLAB ELBOW HRSL3   15107 </t>
  </si>
  <si>
    <t>3/4 PLASTIC IN-SLAB ELBOW HRSL4  15108</t>
  </si>
  <si>
    <t>MULTI TACKER TOOL FOR R1PP/L PANL - GER. MADE - WINKLER (FOR FOAM)</t>
  </si>
  <si>
    <t>WINKLER RIDER GUN FOR WR16 - GERMAN MADE - WINKLER (FOR PLYWOOD)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</si>
</sst>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??_);_(@_)"/>
    <numFmt numFmtId="165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</font>
    <font>
      <sz val="24"/>
      <color theme="1"/>
      <name val="Calibri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</font>
    <font>
      <b/>
      <sz val="24"/>
      <color rgb="FFC00000"/>
      <name val="Calibri"/>
      <family val="2"/>
    </font>
    <font>
      <sz val="24"/>
      <color theme="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b/>
      <sz val="11"/>
      <color rgb="FFC00000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24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3"/>
      <color theme="10"/>
      <name val="Calibri"/>
      <family val="2"/>
    </font>
    <font>
      <b/>
      <sz val="11"/>
      <name val="Calibri"/>
      <family val="2"/>
    </font>
    <font>
      <b/>
      <sz val="48"/>
      <name val="Calibri"/>
      <family val="2"/>
    </font>
    <font>
      <b/>
      <sz val="12"/>
      <name val="Calibri"/>
      <family val="2"/>
      <scheme val="minor"/>
    </font>
    <font>
      <sz val="13"/>
      <color theme="10"/>
      <name val="Calibri"/>
      <family val="2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6" fillId="2" borderId="5" xfId="0" applyNumberFormat="1" applyFont="1" applyFill="1" applyBorder="1" applyAlignment="1">
      <alignment horizontal="left" vertical="center"/>
    </xf>
    <xf numFmtId="44" fontId="7" fillId="2" borderId="6" xfId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164" fontId="11" fillId="0" borderId="5" xfId="0" applyNumberFormat="1" applyFont="1" applyBorder="1" applyAlignment="1">
      <alignment horizontal="left" vertical="center"/>
    </xf>
    <xf numFmtId="44" fontId="12" fillId="0" borderId="6" xfId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165" fontId="17" fillId="4" borderId="1" xfId="0" applyNumberFormat="1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left" vertical="center"/>
    </xf>
    <xf numFmtId="0" fontId="5" fillId="0" borderId="15" xfId="0" applyFont="1" applyBorder="1"/>
    <xf numFmtId="0" fontId="5" fillId="0" borderId="14" xfId="0" applyFont="1" applyBorder="1" applyAlignment="1">
      <alignment horizontal="center"/>
    </xf>
    <xf numFmtId="0" fontId="18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vertical="top"/>
    </xf>
    <xf numFmtId="0" fontId="5" fillId="0" borderId="16" xfId="0" applyFont="1" applyBorder="1" applyAlignment="1">
      <alignment horizontal="center"/>
    </xf>
    <xf numFmtId="0" fontId="20" fillId="0" borderId="0" xfId="0" applyFont="1" applyAlignment="1">
      <alignment horizontal="right" vertical="top"/>
    </xf>
    <xf numFmtId="0" fontId="20" fillId="0" borderId="0" xfId="0" applyFont="1"/>
    <xf numFmtId="0" fontId="22" fillId="0" borderId="16" xfId="3" applyFont="1" applyBorder="1" applyAlignment="1">
      <alignment horizontal="center"/>
    </xf>
    <xf numFmtId="0" fontId="24" fillId="0" borderId="0" xfId="0" applyFont="1" applyAlignment="1">
      <alignment horizontal="right" vertical="center" wrapText="1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3" applyFont="1" applyBorder="1" applyAlignment="1"/>
    <xf numFmtId="0" fontId="11" fillId="5" borderId="7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center" vertical="center"/>
    </xf>
    <xf numFmtId="44" fontId="12" fillId="5" borderId="6" xfId="1" applyFont="1" applyFill="1" applyBorder="1" applyAlignment="1">
      <alignment vertical="center"/>
    </xf>
    <xf numFmtId="164" fontId="11" fillId="5" borderId="5" xfId="0" applyNumberFormat="1" applyFont="1" applyFill="1" applyBorder="1" applyAlignment="1">
      <alignment horizontal="left" vertical="center"/>
    </xf>
    <xf numFmtId="0" fontId="12" fillId="5" borderId="6" xfId="0" applyFont="1" applyFill="1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6" xfId="0" applyFont="1" applyFill="1" applyBorder="1" applyAlignment="1">
      <alignment vertical="center"/>
    </xf>
    <xf numFmtId="44" fontId="11" fillId="5" borderId="6" xfId="1" applyFont="1" applyFill="1" applyBorder="1" applyAlignment="1">
      <alignment horizontal="left" vertical="center"/>
    </xf>
    <xf numFmtId="0" fontId="12" fillId="5" borderId="3" xfId="0" applyFont="1" applyFill="1" applyBorder="1" applyAlignment="1">
      <alignment horizontal="center" vertical="center"/>
    </xf>
    <xf numFmtId="44" fontId="12" fillId="5" borderId="3" xfId="1" applyFont="1" applyFill="1" applyBorder="1" applyAlignment="1">
      <alignment vertical="center"/>
    </xf>
    <xf numFmtId="164" fontId="11" fillId="5" borderId="2" xfId="0" applyNumberFormat="1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left" vertical="center"/>
    </xf>
    <xf numFmtId="0" fontId="12" fillId="5" borderId="9" xfId="0" applyFont="1" applyFill="1" applyBorder="1" applyAlignment="1">
      <alignment horizontal="center" vertical="center"/>
    </xf>
    <xf numFmtId="44" fontId="12" fillId="5" borderId="9" xfId="1" applyFont="1" applyFill="1" applyBorder="1" applyAlignment="1">
      <alignment vertical="center"/>
    </xf>
    <xf numFmtId="164" fontId="11" fillId="5" borderId="8" xfId="0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27" fillId="5" borderId="0" xfId="4" applyFont="1" applyFill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2" fontId="17" fillId="2" borderId="1" xfId="2" applyNumberFormat="1" applyFont="1" applyFill="1" applyBorder="1" applyAlignment="1">
      <alignment horizontal="center"/>
    </xf>
    <xf numFmtId="0" fontId="25" fillId="0" borderId="19" xfId="0" applyFont="1" applyBorder="1" applyAlignment="1">
      <alignment horizontal="right" vertical="top" wrapText="1"/>
    </xf>
    <xf numFmtId="0" fontId="25" fillId="0" borderId="18" xfId="0" applyFont="1" applyBorder="1" applyAlignment="1">
      <alignment horizontal="right" vertical="top" wrapText="1"/>
    </xf>
    <xf numFmtId="0" fontId="23" fillId="0" borderId="0" xfId="0" applyFont="1" applyAlignment="1">
      <alignment horizontal="right" vertical="center" wrapText="1"/>
    </xf>
    <xf numFmtId="0" fontId="23" fillId="0" borderId="17" xfId="0" applyFont="1" applyBorder="1" applyAlignment="1">
      <alignment horizontal="right" vertical="center" wrapText="1"/>
    </xf>
    <xf numFmtId="0" fontId="20" fillId="0" borderId="0" xfId="0" applyFont="1" applyAlignment="1">
      <alignment horizontal="right" vertical="center"/>
    </xf>
    <xf numFmtId="0" fontId="20" fillId="0" borderId="17" xfId="0" applyFont="1" applyBorder="1" applyAlignment="1">
      <alignment horizontal="right" vertical="center"/>
    </xf>
    <xf numFmtId="0" fontId="20" fillId="0" borderId="0" xfId="0" applyFont="1" applyAlignment="1">
      <alignment horizontal="right" vertical="top"/>
    </xf>
    <xf numFmtId="0" fontId="20" fillId="0" borderId="17" xfId="0" applyFont="1" applyBorder="1" applyAlignment="1">
      <alignment horizontal="right" vertical="top"/>
    </xf>
    <xf numFmtId="0" fontId="12" fillId="2" borderId="6" xfId="0" applyFont="1" applyFill="1" applyBorder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C9B6EBB0-387C-4796-8457-0241BA5FDA6F}"/>
    <cellStyle name="Percent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3</xdr:row>
      <xdr:rowOff>171450</xdr:rowOff>
    </xdr:from>
    <xdr:ext cx="971550" cy="1164027"/>
    <xdr:pic>
      <xdr:nvPicPr>
        <xdr:cNvPr id="3" name="Picture 2">
          <a:extLst>
            <a:ext uri="{FF2B5EF4-FFF2-40B4-BE49-F238E27FC236}">
              <a16:creationId xmlns:a16="http://schemas.microsoft.com/office/drawing/2014/main" id="{A88B07E7-EF29-44F0-8FD8-910EC5F07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5" y="771525"/>
          <a:ext cx="971550" cy="116402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AA29-3A14-4E6F-86A6-7E01FE3BB31A}">
  <dimension ref="A1:G91"/>
  <sheetViews>
    <sheetView showGridLines="0" tabSelected="1" zoomScaleNormal="100" workbookViewId="0">
      <selection activeCell="G8" sqref="G8"/>
    </sheetView>
  </sheetViews>
  <sheetFormatPr defaultColWidth="8.6640625" defaultRowHeight="23.4" x14ac:dyDescent="0.45"/>
  <cols>
    <col min="1" max="1" width="7.44140625" style="1" customWidth="1"/>
    <col min="2" max="2" width="19.5546875" style="2" customWidth="1"/>
    <col min="3" max="3" width="67.6640625" style="1" bestFit="1" customWidth="1"/>
    <col min="4" max="4" width="19.5546875" style="1" customWidth="1"/>
    <col min="5" max="5" width="14.5546875" style="1" customWidth="1"/>
    <col min="6" max="6" width="12.44140625" style="1" customWidth="1"/>
    <col min="7" max="7" width="14.33203125" style="1" customWidth="1"/>
    <col min="8" max="16384" width="8.6640625" style="1"/>
  </cols>
  <sheetData>
    <row r="1" spans="1:7" s="7" customFormat="1" ht="15.75" customHeight="1" x14ac:dyDescent="0.35">
      <c r="B1" s="38"/>
      <c r="C1" s="39"/>
      <c r="D1" s="39"/>
      <c r="E1" s="39"/>
    </row>
    <row r="2" spans="1:7" s="7" customFormat="1" ht="15.75" customHeight="1" x14ac:dyDescent="0.3">
      <c r="B2" s="38"/>
    </row>
    <row r="3" spans="1:7" s="7" customFormat="1" ht="15.75" customHeight="1" thickBot="1" x14ac:dyDescent="0.35">
      <c r="B3" s="38"/>
    </row>
    <row r="4" spans="1:7" s="7" customFormat="1" ht="15.75" customHeight="1" x14ac:dyDescent="0.3">
      <c r="B4" s="37"/>
      <c r="C4" s="66" t="s">
        <v>0</v>
      </c>
      <c r="D4" s="66"/>
      <c r="E4" s="66"/>
      <c r="F4" s="66"/>
      <c r="G4" s="67"/>
    </row>
    <row r="5" spans="1:7" s="7" customFormat="1" ht="15" customHeight="1" x14ac:dyDescent="0.3">
      <c r="B5" s="32"/>
      <c r="C5" s="36"/>
      <c r="D5" s="36"/>
      <c r="E5" s="36"/>
      <c r="F5" s="68" t="s">
        <v>1</v>
      </c>
      <c r="G5" s="69"/>
    </row>
    <row r="6" spans="1:7" s="7" customFormat="1" ht="15" customHeight="1" x14ac:dyDescent="0.35">
      <c r="B6" s="35"/>
      <c r="C6" s="34"/>
      <c r="D6" s="34"/>
      <c r="E6" s="34"/>
      <c r="F6" s="70" t="s">
        <v>2</v>
      </c>
      <c r="G6" s="71"/>
    </row>
    <row r="7" spans="1:7" s="7" customFormat="1" ht="15" customHeight="1" thickBot="1" x14ac:dyDescent="0.35">
      <c r="B7" s="32"/>
      <c r="C7" s="33"/>
      <c r="D7" s="33"/>
      <c r="E7" s="72" t="s">
        <v>3</v>
      </c>
      <c r="F7" s="72"/>
      <c r="G7" s="73"/>
    </row>
    <row r="8" spans="1:7" s="7" customFormat="1" ht="30.75" customHeight="1" thickBot="1" x14ac:dyDescent="0.35">
      <c r="B8" s="32"/>
      <c r="C8" s="31"/>
      <c r="D8" s="31"/>
      <c r="E8" s="31"/>
      <c r="F8" s="30" t="s">
        <v>4</v>
      </c>
      <c r="G8" s="65">
        <v>0</v>
      </c>
    </row>
    <row r="9" spans="1:7" s="7" customFormat="1" ht="15.75" customHeight="1" thickBot="1" x14ac:dyDescent="0.35">
      <c r="B9" s="29"/>
      <c r="C9" s="28"/>
      <c r="D9" s="28"/>
      <c r="E9" s="28"/>
      <c r="F9" s="27" t="s">
        <v>5</v>
      </c>
      <c r="G9" s="26">
        <f>(100-G8)/100</f>
        <v>1</v>
      </c>
    </row>
    <row r="10" spans="1:7" s="22" customFormat="1" ht="30.75" customHeight="1" thickBot="1" x14ac:dyDescent="0.35">
      <c r="B10" s="25" t="s">
        <v>6</v>
      </c>
      <c r="C10" s="24" t="s">
        <v>7</v>
      </c>
      <c r="D10" s="24" t="s">
        <v>8</v>
      </c>
      <c r="E10" s="24" t="s">
        <v>9</v>
      </c>
      <c r="F10" s="24" t="s">
        <v>10</v>
      </c>
      <c r="G10" s="23" t="s">
        <v>11</v>
      </c>
    </row>
    <row r="11" spans="1:7" s="61" customFormat="1" ht="13.95" customHeight="1" x14ac:dyDescent="0.3">
      <c r="A11" s="3"/>
      <c r="B11" s="53">
        <v>763500004</v>
      </c>
      <c r="C11" s="54" t="s">
        <v>12</v>
      </c>
      <c r="D11" s="55" t="s">
        <v>97</v>
      </c>
      <c r="E11" s="55">
        <v>1</v>
      </c>
      <c r="F11" s="56">
        <v>25.06</v>
      </c>
      <c r="G11" s="57">
        <f t="shared" ref="G11:G42" si="0">$G$9*F11</f>
        <v>25.06</v>
      </c>
    </row>
    <row r="12" spans="1:7" s="61" customFormat="1" ht="13.95" customHeight="1" x14ac:dyDescent="0.3">
      <c r="A12" s="3"/>
      <c r="B12" s="40">
        <v>763500005</v>
      </c>
      <c r="C12" s="45" t="s">
        <v>13</v>
      </c>
      <c r="D12" s="42" t="s">
        <v>98</v>
      </c>
      <c r="E12" s="42">
        <v>1</v>
      </c>
      <c r="F12" s="43">
        <v>16.05</v>
      </c>
      <c r="G12" s="44">
        <f t="shared" si="0"/>
        <v>16.05</v>
      </c>
    </row>
    <row r="13" spans="1:7" s="61" customFormat="1" ht="13.95" customHeight="1" x14ac:dyDescent="0.3">
      <c r="A13" s="3"/>
      <c r="B13" s="40">
        <v>763500006</v>
      </c>
      <c r="C13" s="45" t="s">
        <v>14</v>
      </c>
      <c r="D13" s="42" t="s">
        <v>99</v>
      </c>
      <c r="E13" s="42">
        <v>1</v>
      </c>
      <c r="F13" s="43">
        <v>22.56</v>
      </c>
      <c r="G13" s="44">
        <f t="shared" si="0"/>
        <v>22.56</v>
      </c>
    </row>
    <row r="14" spans="1:7" s="3" customFormat="1" ht="13.95" customHeight="1" x14ac:dyDescent="0.3">
      <c r="B14" s="40">
        <v>763500007</v>
      </c>
      <c r="C14" s="45" t="s">
        <v>15</v>
      </c>
      <c r="D14" s="42" t="s">
        <v>100</v>
      </c>
      <c r="E14" s="42">
        <v>1</v>
      </c>
      <c r="F14" s="43">
        <v>78.209999999999994</v>
      </c>
      <c r="G14" s="44">
        <f t="shared" si="0"/>
        <v>78.209999999999994</v>
      </c>
    </row>
    <row r="15" spans="1:7" s="4" customFormat="1" ht="13.95" customHeight="1" x14ac:dyDescent="0.3">
      <c r="A15" s="3"/>
      <c r="B15" s="40" t="s">
        <v>16</v>
      </c>
      <c r="C15" s="46" t="s">
        <v>17</v>
      </c>
      <c r="D15" s="42" t="s">
        <v>101</v>
      </c>
      <c r="E15" s="42">
        <v>1</v>
      </c>
      <c r="F15" s="43">
        <v>78.209999999999994</v>
      </c>
      <c r="G15" s="44">
        <f t="shared" si="0"/>
        <v>78.209999999999994</v>
      </c>
    </row>
    <row r="16" spans="1:7" s="3" customFormat="1" ht="13.95" customHeight="1" x14ac:dyDescent="0.3">
      <c r="B16" s="47" t="s">
        <v>18</v>
      </c>
      <c r="C16" s="48" t="s">
        <v>19</v>
      </c>
      <c r="D16" s="42" t="s">
        <v>102</v>
      </c>
      <c r="E16" s="42">
        <v>1</v>
      </c>
      <c r="F16" s="43">
        <v>367.35</v>
      </c>
      <c r="G16" s="44">
        <f t="shared" si="0"/>
        <v>367.35</v>
      </c>
    </row>
    <row r="17" spans="2:7" s="3" customFormat="1" ht="13.95" customHeight="1" x14ac:dyDescent="0.3">
      <c r="B17" s="47" t="s">
        <v>20</v>
      </c>
      <c r="C17" s="48" t="s">
        <v>21</v>
      </c>
      <c r="D17" s="42" t="s">
        <v>103</v>
      </c>
      <c r="E17" s="42">
        <v>1</v>
      </c>
      <c r="F17" s="49">
        <v>395.08</v>
      </c>
      <c r="G17" s="44">
        <f t="shared" si="0"/>
        <v>395.08</v>
      </c>
    </row>
    <row r="18" spans="2:7" s="3" customFormat="1" ht="13.95" customHeight="1" x14ac:dyDescent="0.3">
      <c r="B18" s="47" t="s">
        <v>22</v>
      </c>
      <c r="C18" s="48" t="s">
        <v>23</v>
      </c>
      <c r="D18" s="42" t="s">
        <v>104</v>
      </c>
      <c r="E18" s="42">
        <v>1</v>
      </c>
      <c r="F18" s="49">
        <v>450.24</v>
      </c>
      <c r="G18" s="44">
        <f t="shared" si="0"/>
        <v>450.24</v>
      </c>
    </row>
    <row r="19" spans="2:7" s="3" customFormat="1" ht="13.95" customHeight="1" x14ac:dyDescent="0.3">
      <c r="B19" s="47" t="s">
        <v>24</v>
      </c>
      <c r="C19" s="48" t="s">
        <v>25</v>
      </c>
      <c r="D19" s="42" t="s">
        <v>105</v>
      </c>
      <c r="E19" s="42">
        <v>1</v>
      </c>
      <c r="F19" s="49">
        <v>506.38</v>
      </c>
      <c r="G19" s="44">
        <f t="shared" si="0"/>
        <v>506.38</v>
      </c>
    </row>
    <row r="20" spans="2:7" s="3" customFormat="1" ht="13.95" customHeight="1" x14ac:dyDescent="0.3">
      <c r="B20" s="40" t="s">
        <v>26</v>
      </c>
      <c r="C20" s="41" t="s">
        <v>27</v>
      </c>
      <c r="D20" s="42" t="s">
        <v>106</v>
      </c>
      <c r="E20" s="42">
        <v>1</v>
      </c>
      <c r="F20" s="49">
        <v>565.54999999999995</v>
      </c>
      <c r="G20" s="44">
        <f t="shared" si="0"/>
        <v>565.54999999999995</v>
      </c>
    </row>
    <row r="21" spans="2:7" s="3" customFormat="1" ht="13.95" customHeight="1" x14ac:dyDescent="0.3">
      <c r="B21" s="40" t="s">
        <v>28</v>
      </c>
      <c r="C21" s="41" t="s">
        <v>29</v>
      </c>
      <c r="D21" s="42" t="s">
        <v>107</v>
      </c>
      <c r="E21" s="42">
        <v>1</v>
      </c>
      <c r="F21" s="43">
        <v>622.71</v>
      </c>
      <c r="G21" s="44">
        <f t="shared" si="0"/>
        <v>622.71</v>
      </c>
    </row>
    <row r="22" spans="2:7" s="3" customFormat="1" ht="13.95" customHeight="1" x14ac:dyDescent="0.3">
      <c r="B22" s="40" t="s">
        <v>30</v>
      </c>
      <c r="C22" s="41" t="s">
        <v>31</v>
      </c>
      <c r="D22" s="42" t="s">
        <v>108</v>
      </c>
      <c r="E22" s="42">
        <v>1</v>
      </c>
      <c r="F22" s="43">
        <v>685.88</v>
      </c>
      <c r="G22" s="44">
        <f t="shared" si="0"/>
        <v>685.88</v>
      </c>
    </row>
    <row r="23" spans="2:7" s="3" customFormat="1" ht="13.95" customHeight="1" x14ac:dyDescent="0.3">
      <c r="B23" s="40" t="s">
        <v>32</v>
      </c>
      <c r="C23" s="41" t="s">
        <v>33</v>
      </c>
      <c r="D23" s="42" t="s">
        <v>109</v>
      </c>
      <c r="E23" s="42">
        <v>1</v>
      </c>
      <c r="F23" s="43">
        <v>740.03</v>
      </c>
      <c r="G23" s="44">
        <f t="shared" si="0"/>
        <v>740.03</v>
      </c>
    </row>
    <row r="24" spans="2:7" s="3" customFormat="1" ht="13.95" customHeight="1" x14ac:dyDescent="0.3">
      <c r="B24" s="40" t="s">
        <v>34</v>
      </c>
      <c r="C24" s="41" t="s">
        <v>35</v>
      </c>
      <c r="D24" s="42" t="s">
        <v>110</v>
      </c>
      <c r="E24" s="42">
        <v>1</v>
      </c>
      <c r="F24" s="43">
        <v>828.27</v>
      </c>
      <c r="G24" s="44">
        <f t="shared" si="0"/>
        <v>828.27</v>
      </c>
    </row>
    <row r="25" spans="2:7" s="3" customFormat="1" ht="13.95" customHeight="1" x14ac:dyDescent="0.3">
      <c r="B25" s="40" t="s">
        <v>36</v>
      </c>
      <c r="C25" s="41" t="s">
        <v>37</v>
      </c>
      <c r="D25" s="42" t="s">
        <v>111</v>
      </c>
      <c r="E25" s="42">
        <v>1</v>
      </c>
      <c r="F25" s="43">
        <v>878.41</v>
      </c>
      <c r="G25" s="44">
        <f t="shared" si="0"/>
        <v>878.41</v>
      </c>
    </row>
    <row r="26" spans="2:7" s="3" customFormat="1" ht="13.95" customHeight="1" x14ac:dyDescent="0.3">
      <c r="B26" s="40" t="s">
        <v>38</v>
      </c>
      <c r="C26" s="41" t="s">
        <v>39</v>
      </c>
      <c r="D26" s="42" t="s">
        <v>112</v>
      </c>
      <c r="E26" s="42">
        <v>1</v>
      </c>
      <c r="F26" s="43">
        <v>969.65</v>
      </c>
      <c r="G26" s="44">
        <f t="shared" si="0"/>
        <v>969.65</v>
      </c>
    </row>
    <row r="27" spans="2:7" s="3" customFormat="1" ht="13.95" customHeight="1" x14ac:dyDescent="0.3">
      <c r="B27" s="47" t="s">
        <v>40</v>
      </c>
      <c r="C27" s="45" t="s">
        <v>41</v>
      </c>
      <c r="D27" s="42" t="s">
        <v>113</v>
      </c>
      <c r="E27" s="42">
        <v>1</v>
      </c>
      <c r="F27" s="43">
        <v>735.22</v>
      </c>
      <c r="G27" s="44">
        <f t="shared" si="0"/>
        <v>735.22</v>
      </c>
    </row>
    <row r="28" spans="2:7" s="3" customFormat="1" ht="13.95" customHeight="1" x14ac:dyDescent="0.3">
      <c r="B28" s="47" t="s">
        <v>42</v>
      </c>
      <c r="C28" s="45" t="s">
        <v>43</v>
      </c>
      <c r="D28" s="42" t="s">
        <v>114</v>
      </c>
      <c r="E28" s="42">
        <v>1</v>
      </c>
      <c r="F28" s="43">
        <v>809.51</v>
      </c>
      <c r="G28" s="44">
        <f t="shared" si="0"/>
        <v>809.51</v>
      </c>
    </row>
    <row r="29" spans="2:7" s="3" customFormat="1" ht="13.95" customHeight="1" x14ac:dyDescent="0.3">
      <c r="B29" s="47" t="s">
        <v>44</v>
      </c>
      <c r="C29" s="45" t="s">
        <v>45</v>
      </c>
      <c r="D29" s="42" t="s">
        <v>115</v>
      </c>
      <c r="E29" s="42">
        <v>1</v>
      </c>
      <c r="F29" s="43">
        <v>891.64</v>
      </c>
      <c r="G29" s="44">
        <f t="shared" si="0"/>
        <v>891.64</v>
      </c>
    </row>
    <row r="30" spans="2:7" s="3" customFormat="1" ht="13.95" customHeight="1" x14ac:dyDescent="0.3">
      <c r="B30" s="47" t="s">
        <v>46</v>
      </c>
      <c r="C30" s="45" t="s">
        <v>47</v>
      </c>
      <c r="D30" s="42" t="s">
        <v>116</v>
      </c>
      <c r="E30" s="42">
        <v>1</v>
      </c>
      <c r="F30" s="43">
        <v>962.04</v>
      </c>
      <c r="G30" s="44">
        <f t="shared" si="0"/>
        <v>962.04</v>
      </c>
    </row>
    <row r="31" spans="2:7" s="3" customFormat="1" ht="13.95" customHeight="1" x14ac:dyDescent="0.3">
      <c r="B31" s="47" t="s">
        <v>48</v>
      </c>
      <c r="C31" s="45" t="s">
        <v>49</v>
      </c>
      <c r="D31" s="42" t="s">
        <v>117</v>
      </c>
      <c r="E31" s="42">
        <v>1</v>
      </c>
      <c r="F31" s="43">
        <v>1076.76</v>
      </c>
      <c r="G31" s="44">
        <f t="shared" si="0"/>
        <v>1076.76</v>
      </c>
    </row>
    <row r="32" spans="2:7" s="3" customFormat="1" ht="13.95" customHeight="1" x14ac:dyDescent="0.3">
      <c r="B32" s="47" t="s">
        <v>50</v>
      </c>
      <c r="C32" s="45" t="s">
        <v>51</v>
      </c>
      <c r="D32" s="42" t="s">
        <v>118</v>
      </c>
      <c r="E32" s="42">
        <v>1</v>
      </c>
      <c r="F32" s="43">
        <v>1141.92</v>
      </c>
      <c r="G32" s="44">
        <f t="shared" si="0"/>
        <v>1141.92</v>
      </c>
    </row>
    <row r="33" spans="1:7" s="3" customFormat="1" ht="13.95" customHeight="1" x14ac:dyDescent="0.3">
      <c r="B33" s="47" t="s">
        <v>52</v>
      </c>
      <c r="C33" s="45" t="s">
        <v>53</v>
      </c>
      <c r="D33" s="42" t="s">
        <v>119</v>
      </c>
      <c r="E33" s="42">
        <v>1</v>
      </c>
      <c r="F33" s="43">
        <v>1421.91</v>
      </c>
      <c r="G33" s="44">
        <f t="shared" si="0"/>
        <v>1421.91</v>
      </c>
    </row>
    <row r="34" spans="1:7" s="3" customFormat="1" ht="13.95" customHeight="1" x14ac:dyDescent="0.3">
      <c r="A34" s="63" t="s">
        <v>54</v>
      </c>
      <c r="B34" s="12" t="s">
        <v>55</v>
      </c>
      <c r="C34" s="11" t="s">
        <v>56</v>
      </c>
      <c r="D34" s="74"/>
      <c r="E34" s="10"/>
      <c r="F34" s="9">
        <v>759</v>
      </c>
      <c r="G34" s="8">
        <f t="shared" si="0"/>
        <v>759</v>
      </c>
    </row>
    <row r="35" spans="1:7" s="3" customFormat="1" ht="13.95" customHeight="1" x14ac:dyDescent="0.3">
      <c r="B35" s="40">
        <v>763512006</v>
      </c>
      <c r="C35" s="41" t="s">
        <v>57</v>
      </c>
      <c r="D35" s="42" t="s">
        <v>120</v>
      </c>
      <c r="E35" s="42">
        <v>1</v>
      </c>
      <c r="F35" s="43">
        <v>873.39</v>
      </c>
      <c r="G35" s="44">
        <f t="shared" si="0"/>
        <v>873.39</v>
      </c>
    </row>
    <row r="36" spans="1:7" s="3" customFormat="1" ht="13.95" customHeight="1" x14ac:dyDescent="0.3">
      <c r="B36" s="40">
        <v>763512007</v>
      </c>
      <c r="C36" s="41" t="s">
        <v>58</v>
      </c>
      <c r="D36" s="42" t="s">
        <v>121</v>
      </c>
      <c r="E36" s="42">
        <v>1</v>
      </c>
      <c r="F36" s="43">
        <v>963.64</v>
      </c>
      <c r="G36" s="44">
        <f t="shared" si="0"/>
        <v>963.64</v>
      </c>
    </row>
    <row r="37" spans="1:7" s="3" customFormat="1" ht="13.95" customHeight="1" x14ac:dyDescent="0.3">
      <c r="B37" s="40">
        <v>763512008</v>
      </c>
      <c r="C37" s="41" t="s">
        <v>59</v>
      </c>
      <c r="D37" s="42" t="s">
        <v>122</v>
      </c>
      <c r="E37" s="42">
        <v>1</v>
      </c>
      <c r="F37" s="43">
        <v>1063.9100000000001</v>
      </c>
      <c r="G37" s="44">
        <f t="shared" si="0"/>
        <v>1063.9100000000001</v>
      </c>
    </row>
    <row r="38" spans="1:7" s="3" customFormat="1" ht="13.95" customHeight="1" x14ac:dyDescent="0.3">
      <c r="B38" s="40">
        <v>763512009</v>
      </c>
      <c r="C38" s="41" t="s">
        <v>60</v>
      </c>
      <c r="D38" s="42" t="s">
        <v>123</v>
      </c>
      <c r="E38" s="42">
        <v>1</v>
      </c>
      <c r="F38" s="43">
        <v>1150.1500000000001</v>
      </c>
      <c r="G38" s="44">
        <f t="shared" si="0"/>
        <v>1150.1500000000001</v>
      </c>
    </row>
    <row r="39" spans="1:7" s="3" customFormat="1" ht="13.95" customHeight="1" x14ac:dyDescent="0.3">
      <c r="B39" s="40">
        <v>763512010</v>
      </c>
      <c r="C39" s="41" t="s">
        <v>61</v>
      </c>
      <c r="D39" s="42" t="s">
        <v>124</v>
      </c>
      <c r="E39" s="42">
        <v>1</v>
      </c>
      <c r="F39" s="43">
        <v>1250.43</v>
      </c>
      <c r="G39" s="44">
        <f t="shared" si="0"/>
        <v>1250.43</v>
      </c>
    </row>
    <row r="40" spans="1:7" s="3" customFormat="1" ht="13.95" customHeight="1" x14ac:dyDescent="0.3">
      <c r="B40" s="40">
        <v>763512011</v>
      </c>
      <c r="C40" s="41" t="s">
        <v>62</v>
      </c>
      <c r="D40" s="42" t="s">
        <v>125</v>
      </c>
      <c r="E40" s="42">
        <v>1</v>
      </c>
      <c r="F40" s="43">
        <v>1354.71</v>
      </c>
      <c r="G40" s="44">
        <f t="shared" si="0"/>
        <v>1354.71</v>
      </c>
    </row>
    <row r="41" spans="1:7" s="3" customFormat="1" ht="13.95" customHeight="1" x14ac:dyDescent="0.3">
      <c r="B41" s="40">
        <v>763512012</v>
      </c>
      <c r="C41" s="41" t="s">
        <v>63</v>
      </c>
      <c r="D41" s="42" t="s">
        <v>126</v>
      </c>
      <c r="E41" s="42">
        <v>1</v>
      </c>
      <c r="F41" s="43">
        <v>1439.95</v>
      </c>
      <c r="G41" s="44">
        <f t="shared" si="0"/>
        <v>1439.95</v>
      </c>
    </row>
    <row r="42" spans="1:7" s="4" customFormat="1" ht="13.95" customHeight="1" x14ac:dyDescent="0.3">
      <c r="B42" s="40">
        <v>763510002</v>
      </c>
      <c r="C42" s="41" t="s">
        <v>64</v>
      </c>
      <c r="D42" s="42" t="s">
        <v>127</v>
      </c>
      <c r="E42" s="42">
        <v>1</v>
      </c>
      <c r="F42" s="43">
        <v>335.92</v>
      </c>
      <c r="G42" s="44">
        <f t="shared" si="0"/>
        <v>335.92</v>
      </c>
    </row>
    <row r="43" spans="1:7" s="4" customFormat="1" ht="13.95" customHeight="1" x14ac:dyDescent="0.3">
      <c r="B43" s="40">
        <v>763510003</v>
      </c>
      <c r="C43" s="41" t="s">
        <v>65</v>
      </c>
      <c r="D43" s="42" t="s">
        <v>128</v>
      </c>
      <c r="E43" s="42">
        <v>1</v>
      </c>
      <c r="F43" s="43">
        <v>473.3</v>
      </c>
      <c r="G43" s="44">
        <f t="shared" ref="G43:G74" si="1">$G$9*F43</f>
        <v>473.3</v>
      </c>
    </row>
    <row r="44" spans="1:7" s="4" customFormat="1" ht="13.95" customHeight="1" x14ac:dyDescent="0.3">
      <c r="B44" s="40">
        <v>763510004</v>
      </c>
      <c r="C44" s="41" t="s">
        <v>66</v>
      </c>
      <c r="D44" s="42" t="s">
        <v>129</v>
      </c>
      <c r="E44" s="42">
        <v>1</v>
      </c>
      <c r="F44" s="43">
        <v>546.5</v>
      </c>
      <c r="G44" s="44">
        <f t="shared" si="1"/>
        <v>546.5</v>
      </c>
    </row>
    <row r="45" spans="1:7" s="4" customFormat="1" ht="13.95" customHeight="1" x14ac:dyDescent="0.3">
      <c r="B45" s="40">
        <v>763510005</v>
      </c>
      <c r="C45" s="41" t="s">
        <v>67</v>
      </c>
      <c r="D45" s="42" t="s">
        <v>130</v>
      </c>
      <c r="E45" s="42">
        <v>1</v>
      </c>
      <c r="F45" s="43">
        <v>636.74</v>
      </c>
      <c r="G45" s="44">
        <f t="shared" si="1"/>
        <v>636.74</v>
      </c>
    </row>
    <row r="46" spans="1:7" s="4" customFormat="1" ht="13.95" customHeight="1" x14ac:dyDescent="0.3">
      <c r="B46" s="40">
        <v>763510006</v>
      </c>
      <c r="C46" s="41" t="s">
        <v>68</v>
      </c>
      <c r="D46" s="42" t="s">
        <v>131</v>
      </c>
      <c r="E46" s="42">
        <v>1</v>
      </c>
      <c r="F46" s="43">
        <v>693.91</v>
      </c>
      <c r="G46" s="44">
        <f t="shared" si="1"/>
        <v>693.91</v>
      </c>
    </row>
    <row r="47" spans="1:7" s="4" customFormat="1" ht="13.95" customHeight="1" x14ac:dyDescent="0.3">
      <c r="B47" s="40">
        <v>763510007</v>
      </c>
      <c r="C47" s="41" t="s">
        <v>69</v>
      </c>
      <c r="D47" s="42" t="s">
        <v>132</v>
      </c>
      <c r="E47" s="42">
        <v>1</v>
      </c>
      <c r="F47" s="43">
        <v>801.2</v>
      </c>
      <c r="G47" s="44">
        <f t="shared" si="1"/>
        <v>801.2</v>
      </c>
    </row>
    <row r="48" spans="1:7" s="4" customFormat="1" ht="13.95" customHeight="1" x14ac:dyDescent="0.3">
      <c r="B48" s="40">
        <v>763510008</v>
      </c>
      <c r="C48" s="41" t="s">
        <v>70</v>
      </c>
      <c r="D48" s="42" t="s">
        <v>133</v>
      </c>
      <c r="E48" s="42">
        <v>1</v>
      </c>
      <c r="F48" s="43">
        <v>871.38</v>
      </c>
      <c r="G48" s="44">
        <f t="shared" si="1"/>
        <v>871.38</v>
      </c>
    </row>
    <row r="49" spans="1:7" s="4" customFormat="1" ht="13.95" customHeight="1" x14ac:dyDescent="0.3">
      <c r="B49" s="40">
        <v>763510009</v>
      </c>
      <c r="C49" s="41" t="s">
        <v>71</v>
      </c>
      <c r="D49" s="42" t="s">
        <v>134</v>
      </c>
      <c r="E49" s="42">
        <v>1</v>
      </c>
      <c r="F49" s="43">
        <v>976.68</v>
      </c>
      <c r="G49" s="44">
        <f t="shared" si="1"/>
        <v>976.68</v>
      </c>
    </row>
    <row r="50" spans="1:7" s="4" customFormat="1" ht="13.95" customHeight="1" x14ac:dyDescent="0.3">
      <c r="B50" s="40">
        <v>763510010</v>
      </c>
      <c r="C50" s="41" t="s">
        <v>72</v>
      </c>
      <c r="D50" s="42" t="s">
        <v>135</v>
      </c>
      <c r="E50" s="42">
        <v>1</v>
      </c>
      <c r="F50" s="43">
        <v>1060.9000000000001</v>
      </c>
      <c r="G50" s="44">
        <f t="shared" si="1"/>
        <v>1060.9000000000001</v>
      </c>
    </row>
    <row r="51" spans="1:7" s="4" customFormat="1" ht="13.95" customHeight="1" x14ac:dyDescent="0.3">
      <c r="B51" s="40">
        <v>763510011</v>
      </c>
      <c r="C51" s="41" t="s">
        <v>73</v>
      </c>
      <c r="D51" s="42" t="s">
        <v>136</v>
      </c>
      <c r="E51" s="42">
        <v>1</v>
      </c>
      <c r="F51" s="43">
        <v>1120.07</v>
      </c>
      <c r="G51" s="44">
        <f t="shared" si="1"/>
        <v>1120.07</v>
      </c>
    </row>
    <row r="52" spans="1:7" s="4" customFormat="1" ht="13.95" customHeight="1" x14ac:dyDescent="0.3">
      <c r="A52" s="3"/>
      <c r="B52" s="40">
        <v>763510012</v>
      </c>
      <c r="C52" s="41" t="s">
        <v>74</v>
      </c>
      <c r="D52" s="42" t="s">
        <v>137</v>
      </c>
      <c r="E52" s="42">
        <v>1</v>
      </c>
      <c r="F52" s="43">
        <v>1179.23</v>
      </c>
      <c r="G52" s="44">
        <f t="shared" si="1"/>
        <v>1179.23</v>
      </c>
    </row>
    <row r="53" spans="1:7" s="4" customFormat="1" ht="13.95" customHeight="1" x14ac:dyDescent="0.3">
      <c r="A53" s="3"/>
      <c r="B53" s="40">
        <v>763580000</v>
      </c>
      <c r="C53" s="46" t="s">
        <v>75</v>
      </c>
      <c r="D53" s="42" t="s">
        <v>138</v>
      </c>
      <c r="E53" s="42">
        <v>1</v>
      </c>
      <c r="F53" s="43">
        <v>68.19</v>
      </c>
      <c r="G53" s="44">
        <f t="shared" si="1"/>
        <v>68.19</v>
      </c>
    </row>
    <row r="54" spans="1:7" s="4" customFormat="1" ht="13.95" customHeight="1" x14ac:dyDescent="0.3">
      <c r="A54" s="3"/>
      <c r="B54" s="40">
        <v>763580001</v>
      </c>
      <c r="C54" s="46" t="s">
        <v>76</v>
      </c>
      <c r="D54" s="42" t="s">
        <v>139</v>
      </c>
      <c r="E54" s="42">
        <v>1</v>
      </c>
      <c r="F54" s="43">
        <v>86.24</v>
      </c>
      <c r="G54" s="44">
        <f t="shared" si="1"/>
        <v>86.24</v>
      </c>
    </row>
    <row r="55" spans="1:7" s="4" customFormat="1" ht="13.95" customHeight="1" x14ac:dyDescent="0.3">
      <c r="A55" s="3"/>
      <c r="B55" s="40">
        <v>763590010</v>
      </c>
      <c r="C55" s="46" t="s">
        <v>77</v>
      </c>
      <c r="D55" s="42" t="s">
        <v>140</v>
      </c>
      <c r="E55" s="42">
        <v>1</v>
      </c>
      <c r="F55" s="43">
        <v>12.03</v>
      </c>
      <c r="G55" s="44">
        <f t="shared" si="1"/>
        <v>12.03</v>
      </c>
    </row>
    <row r="56" spans="1:7" s="4" customFormat="1" ht="13.95" customHeight="1" x14ac:dyDescent="0.3">
      <c r="A56" s="19"/>
      <c r="B56" s="40">
        <v>763590011</v>
      </c>
      <c r="C56" s="41" t="s">
        <v>78</v>
      </c>
      <c r="D56" s="42" t="s">
        <v>141</v>
      </c>
      <c r="E56" s="42">
        <v>1</v>
      </c>
      <c r="F56" s="43">
        <v>26.56</v>
      </c>
      <c r="G56" s="44">
        <f t="shared" si="1"/>
        <v>26.56</v>
      </c>
    </row>
    <row r="57" spans="1:7" s="4" customFormat="1" ht="13.95" customHeight="1" x14ac:dyDescent="0.3">
      <c r="A57" s="20"/>
      <c r="B57" s="40">
        <v>763590012</v>
      </c>
      <c r="C57" s="46" t="s">
        <v>79</v>
      </c>
      <c r="D57" s="42" t="s">
        <v>142</v>
      </c>
      <c r="E57" s="42">
        <v>1</v>
      </c>
      <c r="F57" s="43">
        <v>16.05</v>
      </c>
      <c r="G57" s="44">
        <f t="shared" si="1"/>
        <v>16.05</v>
      </c>
    </row>
    <row r="58" spans="1:7" s="4" customFormat="1" ht="13.95" customHeight="1" x14ac:dyDescent="0.3">
      <c r="A58" s="19"/>
      <c r="B58" s="40">
        <v>763590013</v>
      </c>
      <c r="C58" s="41" t="s">
        <v>80</v>
      </c>
      <c r="D58" s="42" t="s">
        <v>143</v>
      </c>
      <c r="E58" s="42">
        <v>1</v>
      </c>
      <c r="F58" s="43">
        <v>55.5</v>
      </c>
      <c r="G58" s="44">
        <f t="shared" si="1"/>
        <v>55.5</v>
      </c>
    </row>
    <row r="59" spans="1:7" s="4" customFormat="1" ht="13.95" customHeight="1" x14ac:dyDescent="0.3">
      <c r="A59" s="62"/>
      <c r="B59" s="47">
        <v>763590040</v>
      </c>
      <c r="C59" s="45" t="s">
        <v>81</v>
      </c>
      <c r="D59" s="42" t="s">
        <v>144</v>
      </c>
      <c r="E59" s="48"/>
      <c r="F59" s="43">
        <v>213.03</v>
      </c>
      <c r="G59" s="44">
        <f t="shared" si="1"/>
        <v>213.03</v>
      </c>
    </row>
    <row r="60" spans="1:7" s="4" customFormat="1" ht="13.95" customHeight="1" x14ac:dyDescent="0.3">
      <c r="A60" s="3"/>
      <c r="B60" s="40">
        <v>763599001</v>
      </c>
      <c r="C60" s="46" t="s">
        <v>82</v>
      </c>
      <c r="D60" s="42" t="s">
        <v>145</v>
      </c>
      <c r="E60" s="42">
        <v>1</v>
      </c>
      <c r="F60" s="43">
        <v>504.92</v>
      </c>
      <c r="G60" s="44">
        <f t="shared" si="1"/>
        <v>504.92</v>
      </c>
    </row>
    <row r="61" spans="1:7" s="4" customFormat="1" ht="13.95" customHeight="1" x14ac:dyDescent="0.3">
      <c r="A61" s="3"/>
      <c r="B61" s="40">
        <v>763599002</v>
      </c>
      <c r="C61" s="46" t="s">
        <v>83</v>
      </c>
      <c r="D61" s="42" t="s">
        <v>146</v>
      </c>
      <c r="E61" s="42">
        <v>1</v>
      </c>
      <c r="F61" s="43">
        <v>543.79</v>
      </c>
      <c r="G61" s="44">
        <f t="shared" si="1"/>
        <v>543.79</v>
      </c>
    </row>
    <row r="62" spans="1:7" s="4" customFormat="1" ht="13.95" customHeight="1" x14ac:dyDescent="0.3">
      <c r="A62" s="3"/>
      <c r="B62" s="58">
        <v>763006005</v>
      </c>
      <c r="C62" s="21" t="s">
        <v>147</v>
      </c>
      <c r="D62" s="42">
        <v>77894276034</v>
      </c>
      <c r="E62" s="16">
        <v>1</v>
      </c>
      <c r="F62" s="15">
        <v>2.52</v>
      </c>
      <c r="G62" s="14">
        <f t="shared" si="1"/>
        <v>2.52</v>
      </c>
    </row>
    <row r="63" spans="1:7" s="4" customFormat="1" ht="13.95" customHeight="1" x14ac:dyDescent="0.3">
      <c r="A63" s="3"/>
      <c r="B63" s="12">
        <v>763006007</v>
      </c>
      <c r="C63" s="13" t="s">
        <v>148</v>
      </c>
      <c r="D63" s="74">
        <v>77894276035</v>
      </c>
      <c r="E63" s="10">
        <v>1</v>
      </c>
      <c r="F63" s="9">
        <v>6.5</v>
      </c>
      <c r="G63" s="8">
        <f t="shared" si="1"/>
        <v>6.5</v>
      </c>
    </row>
    <row r="64" spans="1:7" s="4" customFormat="1" ht="13.95" customHeight="1" x14ac:dyDescent="0.3">
      <c r="A64" s="3"/>
      <c r="B64" s="12">
        <v>763006010</v>
      </c>
      <c r="C64" s="13" t="s">
        <v>84</v>
      </c>
      <c r="D64" s="74"/>
      <c r="E64" s="10">
        <v>1</v>
      </c>
      <c r="F64" s="9">
        <v>12.5</v>
      </c>
      <c r="G64" s="8">
        <f t="shared" si="1"/>
        <v>12.5</v>
      </c>
    </row>
    <row r="65" spans="1:7" s="4" customFormat="1" ht="13.95" customHeight="1" x14ac:dyDescent="0.3">
      <c r="A65" s="3"/>
      <c r="B65" s="18">
        <v>763010005</v>
      </c>
      <c r="C65" s="21" t="s">
        <v>85</v>
      </c>
      <c r="D65" s="42">
        <v>77894276036</v>
      </c>
      <c r="E65" s="16">
        <v>1</v>
      </c>
      <c r="F65" s="15">
        <v>3.22</v>
      </c>
      <c r="G65" s="14">
        <f t="shared" si="1"/>
        <v>3.22</v>
      </c>
    </row>
    <row r="66" spans="1:7" s="4" customFormat="1" ht="13.95" customHeight="1" x14ac:dyDescent="0.3">
      <c r="A66" s="3"/>
      <c r="B66" s="18">
        <v>763010007</v>
      </c>
      <c r="C66" s="21" t="s">
        <v>86</v>
      </c>
      <c r="D66" s="42">
        <v>77894276037</v>
      </c>
      <c r="E66" s="16">
        <v>1</v>
      </c>
      <c r="F66" s="15">
        <v>4.79</v>
      </c>
      <c r="G66" s="14">
        <f t="shared" si="1"/>
        <v>4.79</v>
      </c>
    </row>
    <row r="67" spans="1:7" s="4" customFormat="1" ht="13.95" customHeight="1" x14ac:dyDescent="0.3">
      <c r="A67" s="3"/>
      <c r="B67" s="18">
        <v>763025005</v>
      </c>
      <c r="C67" s="21" t="s">
        <v>87</v>
      </c>
      <c r="D67" s="42">
        <v>77894277133</v>
      </c>
      <c r="E67" s="16">
        <v>1</v>
      </c>
      <c r="F67" s="15">
        <v>8.32</v>
      </c>
      <c r="G67" s="14">
        <f t="shared" si="1"/>
        <v>8.32</v>
      </c>
    </row>
    <row r="68" spans="1:7" s="4" customFormat="1" ht="13.95" customHeight="1" x14ac:dyDescent="0.3">
      <c r="A68" s="3"/>
      <c r="B68" s="18">
        <v>763025007</v>
      </c>
      <c r="C68" s="17" t="s">
        <v>88</v>
      </c>
      <c r="D68" s="42">
        <v>77894277134</v>
      </c>
      <c r="E68" s="16">
        <v>1</v>
      </c>
      <c r="F68" s="15">
        <v>11.97</v>
      </c>
      <c r="G68" s="14">
        <f t="shared" si="1"/>
        <v>11.97</v>
      </c>
    </row>
    <row r="69" spans="1:7" s="4" customFormat="1" ht="13.95" customHeight="1" x14ac:dyDescent="0.3">
      <c r="A69" s="3"/>
      <c r="B69" s="18">
        <v>763030005</v>
      </c>
      <c r="C69" s="64" t="s">
        <v>89</v>
      </c>
      <c r="D69" s="42">
        <v>77894276040</v>
      </c>
      <c r="E69" s="16">
        <v>1</v>
      </c>
      <c r="F69" s="15">
        <v>4.9800000000000004</v>
      </c>
      <c r="G69" s="14">
        <f t="shared" si="1"/>
        <v>4.9800000000000004</v>
      </c>
    </row>
    <row r="70" spans="1:7" s="4" customFormat="1" ht="13.95" customHeight="1" x14ac:dyDescent="0.3">
      <c r="A70" s="3"/>
      <c r="B70" s="12">
        <v>950430005</v>
      </c>
      <c r="C70" s="11" t="s">
        <v>90</v>
      </c>
      <c r="D70" s="74"/>
      <c r="E70" s="10">
        <v>100</v>
      </c>
      <c r="F70" s="9">
        <v>0.78</v>
      </c>
      <c r="G70" s="8">
        <f t="shared" si="1"/>
        <v>0.78</v>
      </c>
    </row>
    <row r="71" spans="1:7" s="4" customFormat="1" ht="13.95" customHeight="1" x14ac:dyDescent="0.3">
      <c r="A71" s="3"/>
      <c r="B71" s="40">
        <v>950430007</v>
      </c>
      <c r="C71" s="41" t="s">
        <v>91</v>
      </c>
      <c r="D71" s="42"/>
      <c r="E71" s="42">
        <v>50</v>
      </c>
      <c r="F71" s="43">
        <v>1.4</v>
      </c>
      <c r="G71" s="44">
        <f t="shared" si="1"/>
        <v>1.4</v>
      </c>
    </row>
    <row r="72" spans="1:7" s="4" customFormat="1" ht="13.95" customHeight="1" x14ac:dyDescent="0.3">
      <c r="A72" s="3"/>
      <c r="B72" s="40">
        <v>950430010</v>
      </c>
      <c r="C72" s="41" t="s">
        <v>92</v>
      </c>
      <c r="D72" s="42"/>
      <c r="E72" s="42">
        <v>50</v>
      </c>
      <c r="F72" s="43">
        <v>1.57</v>
      </c>
      <c r="G72" s="44">
        <f t="shared" si="1"/>
        <v>1.57</v>
      </c>
    </row>
    <row r="73" spans="1:7" s="4" customFormat="1" ht="13.95" customHeight="1" x14ac:dyDescent="0.3">
      <c r="A73" s="3"/>
      <c r="B73" s="12">
        <v>950430101</v>
      </c>
      <c r="C73" s="11" t="s">
        <v>93</v>
      </c>
      <c r="D73" s="74"/>
      <c r="E73" s="10">
        <v>1</v>
      </c>
      <c r="F73" s="9">
        <v>221.5</v>
      </c>
      <c r="G73" s="8">
        <f t="shared" si="1"/>
        <v>221.5</v>
      </c>
    </row>
    <row r="74" spans="1:7" s="4" customFormat="1" ht="13.95" customHeight="1" x14ac:dyDescent="0.3">
      <c r="A74" s="3"/>
      <c r="B74" s="40">
        <v>950430102</v>
      </c>
      <c r="C74" s="41" t="s">
        <v>94</v>
      </c>
      <c r="D74" s="42">
        <v>77894277324</v>
      </c>
      <c r="E74" s="42">
        <v>1</v>
      </c>
      <c r="F74" s="43">
        <v>105.54</v>
      </c>
      <c r="G74" s="44">
        <f t="shared" si="1"/>
        <v>105.54</v>
      </c>
    </row>
    <row r="75" spans="1:7" s="4" customFormat="1" ht="13.95" customHeight="1" x14ac:dyDescent="0.3">
      <c r="A75" s="3"/>
      <c r="B75" s="40">
        <v>950430103</v>
      </c>
      <c r="C75" s="41" t="s">
        <v>95</v>
      </c>
      <c r="D75" s="42">
        <v>77894277325</v>
      </c>
      <c r="E75" s="42">
        <v>1</v>
      </c>
      <c r="F75" s="43">
        <v>82.22</v>
      </c>
      <c r="G75" s="44">
        <f t="shared" ref="G75:G77" si="2">$G$9*F75</f>
        <v>82.22</v>
      </c>
    </row>
    <row r="76" spans="1:7" s="4" customFormat="1" ht="13.95" customHeight="1" x14ac:dyDescent="0.3">
      <c r="A76" s="3"/>
      <c r="B76" s="40">
        <v>950430200</v>
      </c>
      <c r="C76" s="41" t="s">
        <v>149</v>
      </c>
      <c r="D76" s="42">
        <v>77894295130</v>
      </c>
      <c r="E76" s="42">
        <v>1</v>
      </c>
      <c r="F76" s="43">
        <v>711.84</v>
      </c>
      <c r="G76" s="44">
        <f t="shared" si="2"/>
        <v>711.84</v>
      </c>
    </row>
    <row r="77" spans="1:7" s="4" customFormat="1" ht="13.95" customHeight="1" thickBot="1" x14ac:dyDescent="0.35">
      <c r="A77" s="3"/>
      <c r="B77" s="59">
        <v>950430300</v>
      </c>
      <c r="C77" s="60" t="s">
        <v>150</v>
      </c>
      <c r="D77" s="50"/>
      <c r="E77" s="50">
        <v>1</v>
      </c>
      <c r="F77" s="51">
        <v>853.88</v>
      </c>
      <c r="G77" s="52">
        <f t="shared" si="2"/>
        <v>853.88</v>
      </c>
    </row>
    <row r="78" spans="1:7" ht="12.75" customHeight="1" thickBot="1" x14ac:dyDescent="0.5"/>
    <row r="79" spans="1:7" s="3" customFormat="1" ht="12.75" customHeight="1" thickBot="1" x14ac:dyDescent="0.35">
      <c r="B79" s="6"/>
      <c r="C79" s="5" t="s">
        <v>96</v>
      </c>
    </row>
    <row r="80" spans="1:7" ht="12.75" customHeight="1" x14ac:dyDescent="0.45"/>
    <row r="81" spans="2:2" ht="12.75" customHeight="1" x14ac:dyDescent="0.45">
      <c r="B81" s="1"/>
    </row>
    <row r="82" spans="2:2" ht="12.75" customHeight="1" x14ac:dyDescent="0.45">
      <c r="B82" s="1"/>
    </row>
    <row r="83" spans="2:2" ht="12.75" customHeight="1" x14ac:dyDescent="0.45">
      <c r="B83" s="1"/>
    </row>
    <row r="84" spans="2:2" ht="12.75" customHeight="1" x14ac:dyDescent="0.45">
      <c r="B84" s="1"/>
    </row>
    <row r="85" spans="2:2" ht="12.75" customHeight="1" x14ac:dyDescent="0.45">
      <c r="B85" s="1"/>
    </row>
    <row r="86" spans="2:2" ht="12.75" customHeight="1" x14ac:dyDescent="0.45">
      <c r="B86" s="1"/>
    </row>
    <row r="87" spans="2:2" ht="12.75" customHeight="1" x14ac:dyDescent="0.45">
      <c r="B87" s="1"/>
    </row>
    <row r="88" spans="2:2" ht="12.75" customHeight="1" x14ac:dyDescent="0.45">
      <c r="B88" s="1"/>
    </row>
    <row r="89" spans="2:2" ht="12.75" customHeight="1" x14ac:dyDescent="0.45"/>
    <row r="90" spans="2:2" ht="12.75" customHeight="1" x14ac:dyDescent="0.45"/>
    <row r="91" spans="2:2" ht="12.75" customHeight="1" x14ac:dyDescent="0.45"/>
  </sheetData>
  <mergeCells count="4">
    <mergeCell ref="C4:G4"/>
    <mergeCell ref="F5:G5"/>
    <mergeCell ref="F6:G6"/>
    <mergeCell ref="E7:G7"/>
  </mergeCells>
  <conditionalFormatting sqref="C50">
    <cfRule type="containsText" dxfId="4" priority="1" operator="containsText" text="PT">
      <formula>NOT(ISERROR(SEARCH("PT",C50)))</formula>
    </cfRule>
    <cfRule type="containsText" dxfId="3" priority="2" operator="containsText" text="PK">
      <formula>NOT(ISERROR(SEARCH("PK",C50)))</formula>
    </cfRule>
    <cfRule type="containsText" dxfId="2" priority="3" operator="containsText" text="USA">
      <formula>NOT(ISERROR(SEARCH("USA",C50)))</formula>
    </cfRule>
    <cfRule type="containsText" dxfId="1" priority="4" operator="containsText" text="mana">
      <formula>NOT(ISERROR(SEARCH("mana",C50)))</formula>
    </cfRule>
    <cfRule type="containsText" dxfId="0" priority="5" operator="containsText" text="nibco">
      <formula>NOT(ISERROR(SEARCH("nibco",C50)))</formula>
    </cfRule>
  </conditionalFormatting>
  <pageMargins left="0.7" right="0.7" top="0.75" bottom="0.75" header="0.3" footer="0.3"/>
  <pageSetup scale="58" orientation="portrait" r:id="rId1"/>
  <headerFooter>
    <oddFooter>&amp;L&amp;A&amp;CRMAUS  1-23&amp;RPage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LIST - RADIANT MANIFOLDS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Boudreau</dc:creator>
  <cp:keywords/>
  <dc:description/>
  <cp:lastModifiedBy>Jerlyn Jabagat</cp:lastModifiedBy>
  <cp:revision/>
  <cp:lastPrinted>2023-03-09T15:40:57Z</cp:lastPrinted>
  <dcterms:created xsi:type="dcterms:W3CDTF">2023-03-06T15:30:41Z</dcterms:created>
  <dcterms:modified xsi:type="dcterms:W3CDTF">2023-03-09T15:41:05Z</dcterms:modified>
  <cp:category/>
  <cp:contentStatus/>
</cp:coreProperties>
</file>